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3" sheetId="1" r:id="rId1"/>
    <sheet name="2024-2025" sheetId="2" state="hidden" r:id="rId2"/>
  </sheets>
  <calcPr calcId="124519"/>
</workbook>
</file>

<file path=xl/calcChain.xml><?xml version="1.0" encoding="utf-8"?>
<calcChain xmlns="http://schemas.openxmlformats.org/spreadsheetml/2006/main">
  <c r="E24" i="1"/>
  <c r="E23" s="1"/>
  <c r="E22" s="1"/>
  <c r="E19"/>
  <c r="E12"/>
  <c r="E14"/>
  <c r="E17"/>
  <c r="D15" i="2"/>
  <c r="D13"/>
  <c r="D12" s="1"/>
  <c r="D11" s="1"/>
  <c r="E15"/>
  <c r="E13"/>
  <c r="E12" s="1"/>
  <c r="E11" s="1"/>
  <c r="D19" i="1"/>
  <c r="D17"/>
  <c r="D14"/>
  <c r="D12"/>
  <c r="E11" l="1"/>
  <c r="E16"/>
  <c r="D16"/>
  <c r="D11"/>
  <c r="F11" i="2"/>
  <c r="E10" i="1" l="1"/>
  <c r="D10"/>
</calcChain>
</file>

<file path=xl/sharedStrings.xml><?xml version="1.0" encoding="utf-8"?>
<sst xmlns="http://schemas.openxmlformats.org/spreadsheetml/2006/main" count="81" uniqueCount="51">
  <si>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</si>
  <si>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</si>
  <si>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</si>
  <si>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</si>
  <si>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</si>
  <si>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</si>
  <si>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</si>
  <si>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</si>
  <si>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</si>
  <si>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</si>
  <si>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</si>
  <si>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</si>
  <si>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дефицита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</si>
  <si>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</si>
  <si>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</si>
  <si>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</si>
  <si>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</si>
  <si>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</si>
  <si>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</si>
  <si>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</si>
  <si>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</si>
  <si>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</si>
  <si>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</si>
  <si>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</si>
  <si>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</si>
  <si>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</si>
  <si>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</si>
  <si>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</si>
  <si>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</si>
  <si>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</si>
  <si>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</si>
  <si>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>на 2024 год</t>
  </si>
  <si>
    <t xml:space="preserve">«Город Воткинск» на 2023 год </t>
  </si>
  <si>
    <t>и на плановый период 2024 и 2025 годов</t>
  </si>
  <si>
    <t>бюджета муниципального образования"Город Воткинск" на плановый период 2024 и 2025 годов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</si>
  <si>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</si>
  <si>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</si>
  <si>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</si>
  <si>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</si>
  <si>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</si>
  <si>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</si>
  <si>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</si>
  <si>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</si>
  <si>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к Решению Воткинской</t>
  </si>
  <si>
    <t>городской Думы</t>
  </si>
  <si>
    <t>Приложение 3</t>
  </si>
  <si>
    <t>от   № -РП</t>
  </si>
  <si>
    <t xml:space="preserve">План             (тыс. руб)            </t>
  </si>
  <si>
    <t>Источники внутреннего финансирования дефицита бюджета муниципального образования  "Город Воткинск" за 2023 год</t>
  </si>
  <si>
    <t>Исполнено (тыс. руб.)</t>
  </si>
  <si>
    <t>Приложение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</si>
</sst>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7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5" fillId="2" borderId="2" xfId="2" applyNumberFormat="1" applyFont="1" applyFill="1" applyBorder="1" applyAlignment="1" applyProtection="1">
      <alignment horizontal="center" vertical="center" wrapText="1"/>
    </xf>
    <xf numFmtId="164" fontId="5" fillId="2" borderId="1" xfId="13" applyNumberFormat="1" applyFont="1" applyFill="1" applyBorder="1" applyAlignment="1" applyProtection="1">
      <alignment horizontal="center" vertical="center"/>
    </xf>
    <xf numFmtId="164" fontId="6" fillId="2" borderId="1" xfId="19" applyNumberFormat="1" applyFont="1" applyFill="1" applyBorder="1" applyAlignment="1" applyProtection="1">
      <alignment horizontal="center" vertical="center" wrapText="1"/>
    </xf>
    <xf numFmtId="164" fontId="6" fillId="2" borderId="1" xfId="13" applyNumberFormat="1" applyFont="1" applyFill="1" applyBorder="1" applyAlignment="1" applyProtection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/>
    </xf>
    <xf numFmtId="0" fontId="0" fillId="0" borderId="1" xfId="0" applyBorder="1"/>
    <xf numFmtId="0" fontId="7" fillId="0" borderId="14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8" fillId="0" borderId="0" xfId="0" applyFont="1" applyAlignment="1">
      <alignment horizontal="center"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5"/>
  <sheetViews>
    <sheetView tabSelected="1" workbookViewId="0">
      <selection activeCell="B6" sqref="B6:E6"/>
    </sheetView>
  </sheetViews>
  <sheetFormatPr defaultRowHeight="15"/>
  <cols>
    <col min="1" max="1" width="5.140625" customWidth="1"/>
    <col min="2" max="2" width="25.28515625" style="29" customWidth="1"/>
    <col min="3" max="3" width="40.42578125" style="1" customWidth="1"/>
    <col min="4" max="4" width="11.7109375" customWidth="1"/>
    <col min="5" max="5" width="10.7109375" customWidth="1"/>
  </cols>
  <sheetData>
    <row r="1" spans="2:5">
      <c r="B1" s="47" t="s">
        <v>50</v>
      </c>
      <c r="C1" s="47"/>
      <c r="D1" s="47"/>
      <c r="E1" s="47"/>
    </row>
    <row r="2" spans="2:5">
      <c r="B2" s="47" t="s">
        <v>43</v>
      </c>
      <c r="C2" s="47"/>
      <c r="D2" s="47"/>
      <c r="E2" s="47"/>
    </row>
    <row r="3" spans="2:5">
      <c r="B3" s="47" t="s">
        <v>44</v>
      </c>
      <c r="C3" s="47"/>
      <c r="D3" s="47"/>
      <c r="E3" s="47"/>
    </row>
    <row r="4" spans="2:5">
      <c r="B4" s="47" t="s">
        <v>46</v>
      </c>
      <c r="C4" s="47"/>
      <c r="D4" s="47"/>
      <c r="E4" s="47"/>
    </row>
    <row r="5" spans="2:5" ht="11.25" customHeight="1">
      <c r="B5" s="25"/>
    </row>
    <row r="6" spans="2:5" s="43" customFormat="1" ht="40.5" customHeight="1">
      <c r="B6" s="56" t="s">
        <v>48</v>
      </c>
      <c r="C6" s="56"/>
      <c r="D6" s="56"/>
      <c r="E6" s="56"/>
    </row>
    <row r="7" spans="2:5" ht="18" customHeight="1">
      <c r="B7" s="25"/>
      <c r="C7" s="4"/>
    </row>
    <row r="8" spans="2:5" ht="15" customHeight="1">
      <c r="B8" s="49" t="s">
        <v>0</v>
      </c>
      <c r="C8" s="49" t="s">
        <v>1</v>
      </c>
      <c r="D8" s="49" t="s">
        <v>47</v>
      </c>
      <c r="E8" s="45" t="s">
        <v>49</v>
      </c>
    </row>
    <row r="9" spans="2:5" ht="15.75" customHeight="1">
      <c r="B9" s="49"/>
      <c r="C9" s="49"/>
      <c r="D9" s="50"/>
      <c r="E9" s="46"/>
    </row>
    <row r="10" spans="2:5" ht="31.5" customHeight="1">
      <c r="B10" s="26" t="s">
        <v>14</v>
      </c>
      <c r="C10" s="5" t="s">
        <v>13</v>
      </c>
      <c r="D10" s="30">
        <f>D11+D16+D21+D22</f>
        <v>34999.500000000007</v>
      </c>
      <c r="E10" s="30">
        <f>E11+E16+E21+E22</f>
        <v>10875.400000000009</v>
      </c>
    </row>
    <row r="11" spans="2:5" ht="31.5" customHeight="1">
      <c r="B11" s="28" t="s">
        <v>15</v>
      </c>
      <c r="C11" s="12" t="s">
        <v>10</v>
      </c>
      <c r="D11" s="33">
        <f>D12+D14</f>
        <v>154000</v>
      </c>
      <c r="E11" s="33">
        <f>E12+E14</f>
        <v>154000</v>
      </c>
    </row>
    <row r="12" spans="2:5" ht="31.5" customHeight="1">
      <c r="B12" s="23" t="s">
        <v>20</v>
      </c>
      <c r="C12" s="24" t="s">
        <v>38</v>
      </c>
      <c r="D12" s="34">
        <f>D13</f>
        <v>154000</v>
      </c>
      <c r="E12" s="34">
        <f>E13</f>
        <v>154000</v>
      </c>
    </row>
    <row r="13" spans="2:5" ht="42.75" customHeight="1">
      <c r="B13" s="23" t="s">
        <v>7</v>
      </c>
      <c r="C13" s="24" t="s">
        <v>42</v>
      </c>
      <c r="D13" s="34">
        <v>154000</v>
      </c>
      <c r="E13" s="34">
        <v>154000</v>
      </c>
    </row>
    <row r="14" spans="2:5" ht="45.75" hidden="1" customHeight="1">
      <c r="B14" s="35" t="s">
        <v>8</v>
      </c>
      <c r="C14" s="24" t="s">
        <v>36</v>
      </c>
      <c r="D14" s="34">
        <f>D15</f>
        <v>0</v>
      </c>
      <c r="E14" s="34">
        <f>E15</f>
        <v>0</v>
      </c>
    </row>
    <row r="15" spans="2:5" ht="45" hidden="1" customHeight="1">
      <c r="B15" s="35" t="s">
        <v>9</v>
      </c>
      <c r="C15" s="24" t="s">
        <v>39</v>
      </c>
      <c r="D15" s="34">
        <v>0</v>
      </c>
      <c r="E15" s="44"/>
    </row>
    <row r="16" spans="2:5" ht="31.5" customHeight="1">
      <c r="B16" s="26" t="s">
        <v>22</v>
      </c>
      <c r="C16" s="6" t="s">
        <v>23</v>
      </c>
      <c r="D16" s="31">
        <f>D17+D19</f>
        <v>-118131.09999999999</v>
      </c>
      <c r="E16" s="31">
        <f>E17+E19</f>
        <v>-118131.09999999999</v>
      </c>
    </row>
    <row r="17" spans="2:6" ht="38.25" customHeight="1">
      <c r="B17" s="27" t="s">
        <v>24</v>
      </c>
      <c r="C17" s="7" t="s">
        <v>40</v>
      </c>
      <c r="D17" s="32">
        <f>D18</f>
        <v>127044.8</v>
      </c>
      <c r="E17" s="32">
        <f>E18</f>
        <v>127044.8</v>
      </c>
    </row>
    <row r="18" spans="2:6" ht="40.5" customHeight="1">
      <c r="B18" s="27" t="s">
        <v>25</v>
      </c>
      <c r="C18" s="7" t="s">
        <v>41</v>
      </c>
      <c r="D18" s="32">
        <v>127044.8</v>
      </c>
      <c r="E18" s="32">
        <v>127044.8</v>
      </c>
    </row>
    <row r="19" spans="2:6" ht="40.5" customHeight="1">
      <c r="B19" s="27" t="s">
        <v>26</v>
      </c>
      <c r="C19" s="7" t="s">
        <v>27</v>
      </c>
      <c r="D19" s="32">
        <f>D20</f>
        <v>-245175.9</v>
      </c>
      <c r="E19" s="32">
        <f>E20</f>
        <v>-245175.9</v>
      </c>
    </row>
    <row r="20" spans="2:6" ht="41.25" customHeight="1">
      <c r="B20" s="27" t="s">
        <v>28</v>
      </c>
      <c r="C20" s="7" t="s">
        <v>29</v>
      </c>
      <c r="D20" s="32">
        <v>-245175.9</v>
      </c>
      <c r="E20" s="32">
        <v>-245175.9</v>
      </c>
    </row>
    <row r="21" spans="2:6" ht="31.5" customHeight="1">
      <c r="B21" s="26" t="s">
        <v>16</v>
      </c>
      <c r="C21" s="6" t="s">
        <v>2</v>
      </c>
      <c r="D21" s="31">
        <v>-12869.4</v>
      </c>
      <c r="E21" s="31">
        <v>-24993.5</v>
      </c>
      <c r="F21" s="42"/>
    </row>
    <row r="22" spans="2:6" ht="31.5" customHeight="1">
      <c r="B22" s="26" t="s">
        <v>17</v>
      </c>
      <c r="C22" s="6" t="s">
        <v>3</v>
      </c>
      <c r="D22" s="31">
        <v>12000</v>
      </c>
      <c r="E22" s="34">
        <f>E23</f>
        <v>0</v>
      </c>
    </row>
    <row r="23" spans="2:6" ht="31.5" customHeight="1">
      <c r="B23" s="27" t="s">
        <v>18</v>
      </c>
      <c r="C23" s="7" t="s">
        <v>4</v>
      </c>
      <c r="D23" s="32">
        <v>12000</v>
      </c>
      <c r="E23" s="34">
        <f>E24</f>
        <v>0</v>
      </c>
    </row>
    <row r="24" spans="2:6" ht="45.75" customHeight="1">
      <c r="B24" s="27" t="s">
        <v>19</v>
      </c>
      <c r="C24" s="7" t="s">
        <v>5</v>
      </c>
      <c r="D24" s="32">
        <v>12000</v>
      </c>
      <c r="E24" s="34">
        <f>E25</f>
        <v>0</v>
      </c>
    </row>
    <row r="25" spans="2:6" ht="31.5" customHeight="1"/>
  </sheetData>
  <mergeCells count="9">
    <mergeCell ref="E8:E9"/>
    <mergeCell ref="B1:E1"/>
    <mergeCell ref="B2:E2"/>
    <mergeCell ref="B3:E3"/>
    <mergeCell ref="B4:E4"/>
    <mergeCell ref="B6:E6"/>
    <mergeCell ref="B8:B9"/>
    <mergeCell ref="C8:C9"/>
    <mergeCell ref="D8:D9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25"/>
  <sheetViews>
    <sheetView workbookViewId="0">
      <selection activeCell="E11" sqref="E11:E22"/>
    </sheetView>
  </sheetViews>
  <sheetFormatPr defaultRowHeight="15"/>
  <cols>
    <col min="1" max="1" width="5.85546875" customWidth="1"/>
    <col min="2" max="2" width="25.28515625" style="3" customWidth="1"/>
    <col min="3" max="3" width="46.28515625" style="1" customWidth="1"/>
    <col min="4" max="5" width="11.7109375" style="1" customWidth="1"/>
    <col min="6" max="6" width="11.7109375" style="1" hidden="1" customWidth="1"/>
    <col min="7" max="7" width="5.85546875" style="1" hidden="1" customWidth="1"/>
  </cols>
  <sheetData>
    <row r="1" spans="2:7">
      <c r="B1" s="47" t="s">
        <v>45</v>
      </c>
      <c r="C1" s="52"/>
      <c r="D1" s="52"/>
      <c r="E1" s="52"/>
      <c r="F1" s="52"/>
      <c r="G1" s="52"/>
    </row>
    <row r="2" spans="2:7">
      <c r="B2" s="47" t="s">
        <v>30</v>
      </c>
      <c r="C2" s="52"/>
      <c r="D2" s="52"/>
      <c r="E2" s="52"/>
      <c r="F2" s="52"/>
      <c r="G2" s="52"/>
    </row>
    <row r="3" spans="2:7">
      <c r="B3" s="47" t="s">
        <v>32</v>
      </c>
      <c r="C3" s="52"/>
      <c r="D3" s="52"/>
      <c r="E3" s="52"/>
      <c r="F3" s="52"/>
      <c r="G3" s="52"/>
    </row>
    <row r="4" spans="2:7">
      <c r="B4" s="47" t="s">
        <v>33</v>
      </c>
      <c r="C4" s="52"/>
      <c r="D4" s="52"/>
      <c r="E4" s="52"/>
      <c r="F4" s="52"/>
      <c r="G4" s="52"/>
    </row>
    <row r="5" spans="2:7" ht="10.5" customHeight="1">
      <c r="B5" s="2"/>
    </row>
    <row r="6" spans="2:7">
      <c r="B6" s="53" t="s">
        <v>12</v>
      </c>
      <c r="C6" s="54"/>
      <c r="D6" s="54"/>
      <c r="E6" s="54"/>
      <c r="F6" s="54"/>
      <c r="G6" s="54"/>
    </row>
    <row r="7" spans="2:7" ht="29.25" customHeight="1">
      <c r="B7" s="48" t="s">
        <v>34</v>
      </c>
      <c r="C7" s="55"/>
      <c r="D7" s="55"/>
      <c r="E7" s="55"/>
      <c r="F7" s="55"/>
      <c r="G7" s="55"/>
    </row>
    <row r="8" spans="2:7" ht="10.5" customHeight="1">
      <c r="B8" s="2"/>
      <c r="C8" s="4"/>
      <c r="D8" s="4"/>
      <c r="E8" s="4"/>
      <c r="F8" s="4"/>
      <c r="G8" s="4"/>
    </row>
    <row r="9" spans="2:7" ht="15" customHeight="1">
      <c r="B9" s="51" t="s">
        <v>0</v>
      </c>
      <c r="C9" s="49" t="s">
        <v>1</v>
      </c>
      <c r="D9" s="49" t="s">
        <v>6</v>
      </c>
      <c r="E9" s="49"/>
      <c r="F9" s="49"/>
      <c r="G9" s="4"/>
    </row>
    <row r="10" spans="2:7" ht="28.5" customHeight="1">
      <c r="B10" s="51"/>
      <c r="C10" s="49"/>
      <c r="D10" s="17" t="s">
        <v>31</v>
      </c>
      <c r="E10" s="36" t="s">
        <v>31</v>
      </c>
      <c r="F10" s="17" t="s">
        <v>35</v>
      </c>
      <c r="G10" s="4"/>
    </row>
    <row r="11" spans="2:7" ht="25.5">
      <c r="B11" s="8" t="s">
        <v>14</v>
      </c>
      <c r="C11" s="5" t="s">
        <v>13</v>
      </c>
      <c r="D11" s="18">
        <f>D12+D17+D22+D23</f>
        <v>66158</v>
      </c>
      <c r="E11" s="37">
        <f>E12+E17+E22+E23</f>
        <v>66158</v>
      </c>
      <c r="F11" s="18">
        <f>F12+F17+F22+F23</f>
        <v>68186</v>
      </c>
      <c r="G11" s="4"/>
    </row>
    <row r="12" spans="2:7" ht="26.25">
      <c r="B12" s="11" t="s">
        <v>15</v>
      </c>
      <c r="C12" s="12" t="s">
        <v>10</v>
      </c>
      <c r="D12" s="15">
        <f>D13+D15</f>
        <v>-41000</v>
      </c>
      <c r="E12" s="38">
        <f>E13+E15</f>
        <v>-41000</v>
      </c>
      <c r="F12" s="19">
        <v>43085.8</v>
      </c>
      <c r="G12" s="4"/>
    </row>
    <row r="13" spans="2:7" ht="27" customHeight="1">
      <c r="B13" s="10" t="s">
        <v>20</v>
      </c>
      <c r="C13" s="13" t="s">
        <v>38</v>
      </c>
      <c r="D13" s="20">
        <f>D14</f>
        <v>113000</v>
      </c>
      <c r="E13" s="39">
        <f>E14</f>
        <v>113000</v>
      </c>
      <c r="F13" s="20">
        <v>43085.8</v>
      </c>
      <c r="G13" s="4"/>
    </row>
    <row r="14" spans="2:7" ht="25.5" customHeight="1">
      <c r="B14" s="10" t="s">
        <v>7</v>
      </c>
      <c r="C14" s="13" t="s">
        <v>37</v>
      </c>
      <c r="D14" s="20">
        <v>113000</v>
      </c>
      <c r="E14" s="39">
        <v>113000</v>
      </c>
      <c r="F14" s="20">
        <v>43085.8</v>
      </c>
      <c r="G14" s="4"/>
    </row>
    <row r="15" spans="2:7" ht="25.5">
      <c r="B15" s="10" t="s">
        <v>21</v>
      </c>
      <c r="C15" s="14" t="s">
        <v>36</v>
      </c>
      <c r="D15" s="20">
        <f>D16</f>
        <v>-154000</v>
      </c>
      <c r="E15" s="39">
        <f>E16</f>
        <v>-154000</v>
      </c>
      <c r="F15" s="20">
        <v>0</v>
      </c>
      <c r="G15" s="4"/>
    </row>
    <row r="16" spans="2:7" ht="29.25" customHeight="1">
      <c r="B16" s="10" t="s">
        <v>11</v>
      </c>
      <c r="C16" s="14" t="s">
        <v>39</v>
      </c>
      <c r="D16" s="20">
        <v>-154000</v>
      </c>
      <c r="E16" s="39">
        <v>-154000</v>
      </c>
      <c r="F16" s="20">
        <v>0</v>
      </c>
      <c r="G16" s="4"/>
    </row>
    <row r="17" spans="2:7" ht="31.5" hidden="1" customHeight="1">
      <c r="B17" s="8" t="s">
        <v>22</v>
      </c>
      <c r="C17" s="6" t="s">
        <v>23</v>
      </c>
      <c r="D17" s="15">
        <v>-631.1</v>
      </c>
      <c r="E17" s="38">
        <v>-631.1</v>
      </c>
      <c r="F17" s="15">
        <v>-43085.8</v>
      </c>
      <c r="G17" s="4"/>
    </row>
    <row r="18" spans="2:7" ht="41.25" hidden="1" customHeight="1">
      <c r="B18" s="9" t="s">
        <v>24</v>
      </c>
      <c r="C18" s="7" t="s">
        <v>40</v>
      </c>
      <c r="D18" s="16"/>
      <c r="E18" s="40"/>
      <c r="F18" s="16">
        <v>0</v>
      </c>
      <c r="G18" s="4"/>
    </row>
    <row r="19" spans="2:7" ht="43.9" hidden="1" customHeight="1">
      <c r="B19" s="9" t="s">
        <v>25</v>
      </c>
      <c r="C19" s="7" t="s">
        <v>41</v>
      </c>
      <c r="D19" s="21"/>
      <c r="E19" s="41"/>
      <c r="F19" s="21">
        <v>0</v>
      </c>
      <c r="G19" s="4"/>
    </row>
    <row r="20" spans="2:7" ht="38.25" hidden="1">
      <c r="B20" s="9" t="s">
        <v>26</v>
      </c>
      <c r="C20" s="7" t="s">
        <v>27</v>
      </c>
      <c r="D20" s="16">
        <v>-631.1</v>
      </c>
      <c r="E20" s="40">
        <v>-631.1</v>
      </c>
      <c r="F20" s="16">
        <v>-43085.8</v>
      </c>
      <c r="G20" s="4"/>
    </row>
    <row r="21" spans="2:7" ht="38.25" hidden="1">
      <c r="B21" s="9" t="s">
        <v>28</v>
      </c>
      <c r="C21" s="7" t="s">
        <v>29</v>
      </c>
      <c r="D21" s="16">
        <v>-631.1</v>
      </c>
      <c r="E21" s="40">
        <v>-631.1</v>
      </c>
      <c r="F21" s="16">
        <v>-43085.8</v>
      </c>
      <c r="G21" s="4"/>
    </row>
    <row r="22" spans="2:7" ht="30.6" customHeight="1">
      <c r="B22" s="8" t="s">
        <v>16</v>
      </c>
      <c r="C22" s="6" t="s">
        <v>2</v>
      </c>
      <c r="D22" s="15">
        <v>95789.1</v>
      </c>
      <c r="E22" s="38">
        <v>95789.1</v>
      </c>
      <c r="F22" s="22">
        <v>56186</v>
      </c>
      <c r="G22" s="4"/>
    </row>
    <row r="23" spans="2:7" ht="25.5" hidden="1" customHeight="1">
      <c r="B23" s="8" t="s">
        <v>17</v>
      </c>
      <c r="C23" s="6" t="s">
        <v>3</v>
      </c>
      <c r="D23" s="15">
        <v>12000</v>
      </c>
      <c r="E23" s="15">
        <v>12000</v>
      </c>
      <c r="F23" s="15">
        <v>12000</v>
      </c>
      <c r="G23" s="4"/>
    </row>
    <row r="24" spans="2:7" ht="25.5" hidden="1">
      <c r="B24" s="9" t="s">
        <v>18</v>
      </c>
      <c r="C24" s="7" t="s">
        <v>4</v>
      </c>
      <c r="D24" s="16">
        <v>12000</v>
      </c>
      <c r="E24" s="16">
        <v>12000</v>
      </c>
      <c r="F24" s="16">
        <v>12000</v>
      </c>
      <c r="G24" s="4"/>
    </row>
    <row r="25" spans="2:7" ht="38.25" hidden="1">
      <c r="B25" s="9" t="s">
        <v>19</v>
      </c>
      <c r="C25" s="7" t="s">
        <v>5</v>
      </c>
      <c r="D25" s="16">
        <v>12000</v>
      </c>
      <c r="E25" s="16">
        <v>12000</v>
      </c>
      <c r="F25" s="16">
        <v>12000</v>
      </c>
    </row>
  </sheetData>
  <mergeCells count="9">
    <mergeCell ref="B9:B10"/>
    <mergeCell ref="C9:C10"/>
    <mergeCell ref="D9:F9"/>
    <mergeCell ref="B1:G1"/>
    <mergeCell ref="B2:G2"/>
    <mergeCell ref="B3:G3"/>
    <mergeCell ref="B4:G4"/>
    <mergeCell ref="B6:G6"/>
    <mergeCell ref="B7:G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2024-01-30T05:51:54Z</cp:lastPrinted>
  <dcterms:created xsi:type="dcterms:W3CDTF">2016-03-29T11:31:48Z</dcterms:created>
  <dcterms:modified xsi:type="dcterms:W3CDTF">2024-02-29T10:45:01Z</dcterms:modified>
</cp:coreProperties>
</file>